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/>
  <mc:AlternateContent xmlns:mc="http://schemas.openxmlformats.org/markup-compatibility/2006">
    <mc:Choice Requires="x15">
      <x15ac:absPath xmlns:x15ac="http://schemas.microsoft.com/office/spreadsheetml/2010/11/ac" url="/Users/ka37/code/github.com/Calvin-Data-Science/cs375-376/static/"/>
    </mc:Choice>
  </mc:AlternateContent>
  <xr:revisionPtr revIDLastSave="0" documentId="13_ncr:1_{4E10CF83-4FFE-9745-AE0F-CEAC7B462030}" xr6:coauthVersionLast="47" xr6:coauthVersionMax="47" xr10:uidLastSave="{00000000-0000-0000-0000-000000000000}"/>
  <bookViews>
    <workbookView xWindow="0" yWindow="680" windowWidth="34560" windowHeight="21660" xr2:uid="{00000000-000D-0000-FFFF-FFFF00000000}"/>
  </bookViews>
  <sheets>
    <sheet name="Final Journ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50" i="1"/>
  <c r="B45" i="1"/>
  <c r="B46" i="1" s="1"/>
  <c r="B32" i="1"/>
  <c r="B33" i="1" s="1"/>
  <c r="B53" i="1" s="1"/>
</calcChain>
</file>

<file path=xl/sharedStrings.xml><?xml version="1.0" encoding="utf-8"?>
<sst xmlns="http://schemas.openxmlformats.org/spreadsheetml/2006/main" count="53" uniqueCount="53">
  <si>
    <t>CS 375 Final Journal — Grade Worksheet</t>
  </si>
  <si>
    <t>Component Weights</t>
  </si>
  <si>
    <t>Skills weight</t>
  </si>
  <si>
    <t>Effort weight</t>
  </si>
  <si>
    <t>Community weight</t>
  </si>
  <si>
    <t>Weights total</t>
  </si>
  <si>
    <t>(should be 100%; adjust if opting out of Community)</t>
  </si>
  <si>
    <t>Skills</t>
  </si>
  <si>
    <t>Objective</t>
  </si>
  <si>
    <t>Score (0-4)</t>
  </si>
  <si>
    <t>Notes / Evidence</t>
  </si>
  <si>
    <t>TM-MLPParts</t>
  </si>
  <si>
    <t>TM-LinearLayers</t>
  </si>
  <si>
    <t>TM-ActivationFunctions</t>
  </si>
  <si>
    <t>TM-Softmax</t>
  </si>
  <si>
    <t>TM-DataFlow</t>
  </si>
  <si>
    <t>TM-DotProduct</t>
  </si>
  <si>
    <t>TM-TensorOps</t>
  </si>
  <si>
    <t>TM-Embeddings</t>
  </si>
  <si>
    <t>TM-RepresentationLearning</t>
  </si>
  <si>
    <t>TM-Autograd</t>
  </si>
  <si>
    <t>TM-Implement-TrainingLoop</t>
  </si>
  <si>
    <t>OG-ProblemFraming-Supervised</t>
  </si>
  <si>
    <t>OG-ProblemFraming-Paradigms</t>
  </si>
  <si>
    <t>OG-LossFunctions</t>
  </si>
  <si>
    <t>OG-Eval-Experiment</t>
  </si>
  <si>
    <t>OG-Generalization</t>
  </si>
  <si>
    <t>OG-Implement-Validate</t>
  </si>
  <si>
    <t>OG-Pretrained</t>
  </si>
  <si>
    <t>OG-Theory-SGD</t>
  </si>
  <si>
    <t>Overall-Impact</t>
  </si>
  <si>
    <t>Average (0-4 scale)</t>
  </si>
  <si>
    <t>Skills score (0-100)</t>
  </si>
  <si>
    <t>Rescaled: 1→68, 2→78, 3→88, 4→100</t>
  </si>
  <si>
    <t>Effort</t>
  </si>
  <si>
    <t>Week</t>
  </si>
  <si>
    <t>Hours</t>
  </si>
  <si>
    <t>Notes</t>
  </si>
  <si>
    <t>Week 1</t>
  </si>
  <si>
    <t>Week 2</t>
  </si>
  <si>
    <t>Week 3</t>
  </si>
  <si>
    <t>Week 4</t>
  </si>
  <si>
    <t>Week 5</t>
  </si>
  <si>
    <t>Week 6</t>
  </si>
  <si>
    <t>Week 7</t>
  </si>
  <si>
    <t>Total hours</t>
  </si>
  <si>
    <t>Effort score (0-100)</t>
  </si>
  <si>
    <t>Community</t>
  </si>
  <si>
    <t>Number of contributions (0-3)</t>
  </si>
  <si>
    <t>Community score (0-100)</t>
  </si>
  <si>
    <t>Proposed Course Grade</t>
  </si>
  <si>
    <t>Course grade (0-100)</t>
  </si>
  <si>
    <t>Scale: 0=Not yet, 1=Progressing achieved once, 2=Progressing twice or more, 3=Meets Expectations, 4=Excellent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</si>
</sst>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6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i/>
      <sz val="11"/>
      <color rgb="FF666666"/>
      <name val="Calibri"/>
      <family val="2"/>
    </font>
    <font>
      <b/>
      <sz val="12"/>
      <name val="Calibri"/>
      <family val="2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E2EFDA"/>
        <bgColor rgb="FFE2EFDA"/>
      </patternFill>
    </fill>
  </fills>
  <borders count="2">
    <border>
      <left/>
      <right/>
      <top/>
      <bottom/>
      <diagonal/>
    </border>
    <border>
      <left/>
      <right/>
      <top/>
      <bottom style="thin">
        <color rgb="FF999999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2" borderId="0" xfId="0" applyFill="1"/>
    <xf numFmtId="0" fontId="3" fillId="0" borderId="0" xfId="0" applyFont="1"/>
    <xf numFmtId="9" fontId="0" fillId="0" borderId="0" xfId="0" applyNumberFormat="1"/>
    <xf numFmtId="0" fontId="4" fillId="0" borderId="0" xfId="0" applyFont="1"/>
    <xf numFmtId="0" fontId="5" fillId="0" borderId="1" xfId="0" applyFont="1" applyBorder="1"/>
    <xf numFmtId="1" fontId="0" fillId="0" borderId="0" xfId="0" applyNumberFormat="1"/>
    <xf numFmtId="2" fontId="0" fillId="0" borderId="0" xfId="0" applyNumberFormat="1"/>
    <xf numFmtId="164" fontId="0" fillId="0" borderId="0" xfId="0" applyNumberFormat="1"/>
    <xf numFmtId="0" fontId="2" fillId="3" borderId="0" xfId="0" applyFont="1" applyFill="1"/>
    <xf numFmtId="0" fontId="0" fillId="3" borderId="0" xfId="0" applyFill="1"/>
    <xf numFmtId="0" fontId="2" fillId="0" borderId="0" xfId="0" applyFont="1"/>
    <xf numFmtId="164" fontId="2" fillId="0" borderId="0" xfId="0" applyNumberFormat="1" applyFont="1"/>
    <xf numFmtId="0" fontId="6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3"/>
  <sheetViews>
    <sheetView tabSelected="1" workbookViewId="0">
      <pane ySplit="1" topLeftCell="A2" activePane="bottomLeft" state="frozen"/>
      <selection pane="bottomLeft" activeCell="D10" sqref="D10"/>
    </sheetView>
  </sheetViews>
  <sheetFormatPr baseColWidth="10" defaultColWidth="8.83203125" defaultRowHeight="15" x14ac:dyDescent="0.2"/>
  <cols>
    <col min="1" max="1" width="32" customWidth="1"/>
    <col min="2" max="2" width="14" customWidth="1"/>
    <col min="3" max="3" width="55" customWidth="1"/>
    <col min="4" max="4" width="14" customWidth="1"/>
  </cols>
  <sheetData>
    <row r="1" spans="1:4" ht="21" x14ac:dyDescent="0.25">
      <c r="A1" s="1" t="s">
        <v>0</v>
      </c>
    </row>
    <row r="3" spans="1:4" ht="19" x14ac:dyDescent="0.25">
      <c r="A3" s="2" t="s">
        <v>1</v>
      </c>
      <c r="B3" s="3"/>
      <c r="C3" s="3"/>
    </row>
    <row r="4" spans="1:4" x14ac:dyDescent="0.2">
      <c r="A4" s="4" t="s">
        <v>2</v>
      </c>
      <c r="B4" s="5">
        <v>0.7</v>
      </c>
    </row>
    <row r="5" spans="1:4" x14ac:dyDescent="0.2">
      <c r="A5" s="4" t="s">
        <v>3</v>
      </c>
      <c r="B5" s="5">
        <v>0.2</v>
      </c>
    </row>
    <row r="6" spans="1:4" x14ac:dyDescent="0.2">
      <c r="A6" s="4" t="s">
        <v>4</v>
      </c>
      <c r="B6" s="5">
        <v>0.1</v>
      </c>
    </row>
    <row r="7" spans="1:4" x14ac:dyDescent="0.2">
      <c r="A7" s="4" t="s">
        <v>5</v>
      </c>
      <c r="B7" s="5">
        <f>B4+B5+B6</f>
        <v>0.99999999999999989</v>
      </c>
      <c r="C7" s="6" t="s">
        <v>6</v>
      </c>
    </row>
    <row r="9" spans="1:4" ht="19" x14ac:dyDescent="0.25">
      <c r="A9" s="2" t="s">
        <v>7</v>
      </c>
      <c r="B9" s="3"/>
      <c r="C9" s="3"/>
      <c r="D9" s="3"/>
    </row>
    <row r="10" spans="1:4" ht="16" x14ac:dyDescent="0.2">
      <c r="A10" s="7" t="s">
        <v>8</v>
      </c>
      <c r="B10" s="7" t="s">
        <v>9</v>
      </c>
      <c r="C10" s="7" t="s">
        <v>10</v>
      </c>
      <c r="D10" s="15" t="s">
        <v>52</v>
      </c>
    </row>
    <row r="11" spans="1:4" x14ac:dyDescent="0.2">
      <c r="A11" t="s">
        <v>11</v>
      </c>
      <c r="B11" s="8">
        <v>0</v>
      </c>
    </row>
    <row r="12" spans="1:4" x14ac:dyDescent="0.2">
      <c r="A12" t="s">
        <v>12</v>
      </c>
      <c r="B12" s="8">
        <v>0</v>
      </c>
    </row>
    <row r="13" spans="1:4" x14ac:dyDescent="0.2">
      <c r="A13" t="s">
        <v>13</v>
      </c>
      <c r="B13" s="8">
        <v>0</v>
      </c>
    </row>
    <row r="14" spans="1:4" x14ac:dyDescent="0.2">
      <c r="A14" t="s">
        <v>14</v>
      </c>
      <c r="B14" s="8">
        <v>0</v>
      </c>
    </row>
    <row r="15" spans="1:4" x14ac:dyDescent="0.2">
      <c r="A15" t="s">
        <v>15</v>
      </c>
      <c r="B15" s="8">
        <v>0</v>
      </c>
    </row>
    <row r="16" spans="1:4" x14ac:dyDescent="0.2">
      <c r="A16" t="s">
        <v>16</v>
      </c>
      <c r="B16" s="8">
        <v>0</v>
      </c>
    </row>
    <row r="17" spans="1:2" x14ac:dyDescent="0.2">
      <c r="A17" t="s">
        <v>17</v>
      </c>
      <c r="B17" s="8">
        <v>0</v>
      </c>
    </row>
    <row r="18" spans="1:2" x14ac:dyDescent="0.2">
      <c r="A18" t="s">
        <v>18</v>
      </c>
      <c r="B18" s="8">
        <v>0</v>
      </c>
    </row>
    <row r="19" spans="1:2" x14ac:dyDescent="0.2">
      <c r="A19" t="s">
        <v>19</v>
      </c>
      <c r="B19" s="8">
        <v>0</v>
      </c>
    </row>
    <row r="20" spans="1:2" x14ac:dyDescent="0.2">
      <c r="A20" t="s">
        <v>20</v>
      </c>
      <c r="B20" s="8">
        <v>0</v>
      </c>
    </row>
    <row r="21" spans="1:2" x14ac:dyDescent="0.2">
      <c r="A21" t="s">
        <v>21</v>
      </c>
      <c r="B21" s="8">
        <v>0</v>
      </c>
    </row>
    <row r="22" spans="1:2" x14ac:dyDescent="0.2">
      <c r="A22" t="s">
        <v>22</v>
      </c>
      <c r="B22" s="8">
        <v>0</v>
      </c>
    </row>
    <row r="23" spans="1:2" x14ac:dyDescent="0.2">
      <c r="A23" t="s">
        <v>23</v>
      </c>
      <c r="B23" s="8">
        <v>0</v>
      </c>
    </row>
    <row r="24" spans="1:2" x14ac:dyDescent="0.2">
      <c r="A24" t="s">
        <v>24</v>
      </c>
      <c r="B24" s="8">
        <v>0</v>
      </c>
    </row>
    <row r="25" spans="1:2" x14ac:dyDescent="0.2">
      <c r="A25" t="s">
        <v>25</v>
      </c>
      <c r="B25" s="8">
        <v>0</v>
      </c>
    </row>
    <row r="26" spans="1:2" x14ac:dyDescent="0.2">
      <c r="A26" t="s">
        <v>26</v>
      </c>
      <c r="B26" s="8">
        <v>0</v>
      </c>
    </row>
    <row r="27" spans="1:2" x14ac:dyDescent="0.2">
      <c r="A27" t="s">
        <v>27</v>
      </c>
      <c r="B27" s="8">
        <v>0</v>
      </c>
    </row>
    <row r="28" spans="1:2" x14ac:dyDescent="0.2">
      <c r="A28" t="s">
        <v>28</v>
      </c>
      <c r="B28" s="8">
        <v>0</v>
      </c>
    </row>
    <row r="29" spans="1:2" x14ac:dyDescent="0.2">
      <c r="A29" t="s">
        <v>29</v>
      </c>
      <c r="B29" s="8">
        <v>0</v>
      </c>
    </row>
    <row r="30" spans="1:2" x14ac:dyDescent="0.2">
      <c r="A30" t="s">
        <v>30</v>
      </c>
      <c r="B30" s="8">
        <v>0</v>
      </c>
    </row>
    <row r="32" spans="1:2" x14ac:dyDescent="0.2">
      <c r="A32" s="4" t="s">
        <v>31</v>
      </c>
      <c r="B32" s="9">
        <f>AVERAGE(B11:B30)</f>
        <v>0</v>
      </c>
    </row>
    <row r="33" spans="1:3" x14ac:dyDescent="0.2">
      <c r="A33" s="4" t="s">
        <v>32</v>
      </c>
      <c r="B33" s="10">
        <f>IF(B32&lt;=1, 50+18*B32, IF(B32&lt;=2, 68+10*(B32-1), IF(B32&lt;=3, 78+10*(B32-2), 88+12*(B32-3))))</f>
        <v>50</v>
      </c>
      <c r="C33" s="6" t="s">
        <v>33</v>
      </c>
    </row>
    <row r="35" spans="1:3" ht="19" x14ac:dyDescent="0.25">
      <c r="A35" s="2" t="s">
        <v>34</v>
      </c>
      <c r="B35" s="3"/>
      <c r="C35" s="3"/>
    </row>
    <row r="36" spans="1:3" ht="16" x14ac:dyDescent="0.2">
      <c r="A36" s="7" t="s">
        <v>35</v>
      </c>
      <c r="B36" s="7" t="s">
        <v>36</v>
      </c>
      <c r="C36" s="7" t="s">
        <v>37</v>
      </c>
    </row>
    <row r="37" spans="1:3" x14ac:dyDescent="0.2">
      <c r="A37" t="s">
        <v>38</v>
      </c>
      <c r="B37" s="10">
        <v>0</v>
      </c>
    </row>
    <row r="38" spans="1:3" x14ac:dyDescent="0.2">
      <c r="A38" t="s">
        <v>39</v>
      </c>
      <c r="B38" s="10">
        <v>0</v>
      </c>
    </row>
    <row r="39" spans="1:3" x14ac:dyDescent="0.2">
      <c r="A39" t="s">
        <v>40</v>
      </c>
      <c r="B39" s="10">
        <v>0</v>
      </c>
    </row>
    <row r="40" spans="1:3" x14ac:dyDescent="0.2">
      <c r="A40" t="s">
        <v>41</v>
      </c>
      <c r="B40" s="10">
        <v>0</v>
      </c>
    </row>
    <row r="41" spans="1:3" x14ac:dyDescent="0.2">
      <c r="A41" t="s">
        <v>42</v>
      </c>
      <c r="B41" s="10">
        <v>0</v>
      </c>
    </row>
    <row r="42" spans="1:3" x14ac:dyDescent="0.2">
      <c r="A42" t="s">
        <v>43</v>
      </c>
      <c r="B42" s="10">
        <v>0</v>
      </c>
    </row>
    <row r="43" spans="1:3" x14ac:dyDescent="0.2">
      <c r="A43" t="s">
        <v>44</v>
      </c>
      <c r="B43" s="10">
        <v>0</v>
      </c>
    </row>
    <row r="45" spans="1:3" x14ac:dyDescent="0.2">
      <c r="A45" s="4" t="s">
        <v>45</v>
      </c>
      <c r="B45" s="10">
        <f>SUM(B37:B43)</f>
        <v>0</v>
      </c>
    </row>
    <row r="46" spans="1:3" x14ac:dyDescent="0.2">
      <c r="A46" s="4" t="s">
        <v>46</v>
      </c>
      <c r="B46" s="10">
        <f>MIN(100, B45/56*100)</f>
        <v>0</v>
      </c>
      <c r="C46" s="6"/>
    </row>
    <row r="48" spans="1:3" ht="19" x14ac:dyDescent="0.25">
      <c r="A48" s="2" t="s">
        <v>47</v>
      </c>
      <c r="B48" s="3"/>
      <c r="C48" s="3"/>
    </row>
    <row r="49" spans="1:3" x14ac:dyDescent="0.2">
      <c r="A49" s="4" t="s">
        <v>48</v>
      </c>
      <c r="B49" s="8">
        <v>0</v>
      </c>
    </row>
    <row r="50" spans="1:3" x14ac:dyDescent="0.2">
      <c r="A50" s="4" t="s">
        <v>49</v>
      </c>
      <c r="B50" s="10">
        <f>MIN(1, B49/3)*100</f>
        <v>0</v>
      </c>
    </row>
    <row r="52" spans="1:3" ht="19" x14ac:dyDescent="0.25">
      <c r="A52" s="11" t="s">
        <v>50</v>
      </c>
      <c r="B52" s="12"/>
      <c r="C52" s="12"/>
    </row>
    <row r="53" spans="1:3" ht="19" x14ac:dyDescent="0.25">
      <c r="A53" s="13" t="s">
        <v>51</v>
      </c>
      <c r="B53" s="14">
        <f>B4*B33+B5*B46+B6*B50</f>
        <v>35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Journal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Ken Arnold</cp:lastModifiedBy>
  <dcterms:created xsi:type="dcterms:W3CDTF">2026-03-04T15:45:59Z</dcterms:created>
  <dcterms:modified xsi:type="dcterms:W3CDTF">2026-03-05T13:28:20Z</dcterms:modified>
</cp:coreProperties>
</file>